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sotsiaalministeerium.ee\dfs\KasutajadSKA\kristiina.kaldma\Desktop\"/>
    </mc:Choice>
  </mc:AlternateContent>
  <xr:revisionPtr revIDLastSave="0" documentId="13_ncr:1_{B286116F-A381-4FE9-AE87-816353BD169F}" xr6:coauthVersionLast="47" xr6:coauthVersionMax="47" xr10:uidLastSave="{00000000-0000-0000-0000-000000000000}"/>
  <bookViews>
    <workbookView minimized="1" xWindow="6460" yWindow="5620" windowWidth="7500" windowHeight="6000" xr2:uid="{8CC1FC46-D6E0-45F4-A150-AEAA26586BC7}"/>
  </bookViews>
  <sheets>
    <sheet name="Leh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12" i="1" l="1"/>
  <c r="F10" i="1" l="1"/>
  <c r="F13" i="1" s="1"/>
  <c r="C10" i="1"/>
  <c r="C13" i="1"/>
</calcChain>
</file>

<file path=xl/sharedStrings.xml><?xml version="1.0" encoding="utf-8"?>
<sst xmlns="http://schemas.openxmlformats.org/spreadsheetml/2006/main" count="28" uniqueCount="26">
  <si>
    <t>Väärtuspunktide arv ja põhjendus</t>
  </si>
  <si>
    <t>Hindamiskriteeriumid</t>
  </si>
  <si>
    <t>Punktide arv</t>
  </si>
  <si>
    <t>Põhjendus</t>
  </si>
  <si>
    <t>VÄÄRTUSPUNKTID KOKKU</t>
  </si>
  <si>
    <t>KOKKUVÕTTEV TULEMUS</t>
  </si>
  <si>
    <t>Hindaja 1</t>
  </si>
  <si>
    <t>Hindaja 2</t>
  </si>
  <si>
    <t>Hindaja 3</t>
  </si>
  <si>
    <t>Võitjaks osutus AGE REKLAAM</t>
  </si>
  <si>
    <t>Adell Taevas OÜ</t>
  </si>
  <si>
    <t>AGE Reklaam OÜ</t>
  </si>
  <si>
    <t>Teenuse kogumaksumus käibemaksuta, EUR (40%)</t>
  </si>
  <si>
    <t>Madalaima väärtusega pakkumus saab maksimaalse arvu (40) punkte. Teised pakkumused saavad punkte arvutades valemiga: "osakaal" - ("pakkumuse väärtus" - madalaim väärtus") / "suurim väärtus" * "osakaal".</t>
  </si>
  <si>
    <t xml:space="preserve">Loovlahenduse kontseptsioon ja stiili näidised/karakterid – maksimaalselt 60 punkti </t>
  </si>
  <si>
    <t>Loovlahenduse kontseptsioon ja stiili näidised/karakterid – väärtuspunktid (keskmine)</t>
  </si>
  <si>
    <t xml:space="preserve">Visuaalne keel läheb kokku, hele taust, erinevad situatsioonid aitavad noorel suhestuda. Meeldis lapsesõbralik lähenemine ja toetav pildikeel ning karakterid, aga lapse mured oli alguses siiski midagi väga suurt ja hirmsat, mis võib viidata hinnangulisusele, ehkki lahendused olid väga julgustavad ja lasteabi roll selgelt välja toodud. </t>
  </si>
  <si>
    <t xml:space="preserve">Selge sõnum, toetav ja korralik lahendus. Sõbralik karakter, aga võib olla väga lapselik. Meeldis lapsesõbralik lähenemine ja toetav pildikeel ning karakterid, aga lapse mured oli alguses siiski midagi väga suurt ja hirmsat, mis võib viidata hinnangulisusele, ehkki lahendused olid väga julgustavad ja lasteabi roll selgelt välja toodud. </t>
  </si>
  <si>
    <t>Kavandatud animatsiooni stiil on väga äratuntavalt lasteabi brändiga ühtiv. Sisu edasiandmiseks ei kasutata rääkimist vaid üldist olustikku ja lihtsat graafikat olukordadest, millega lapsed suudavad samastuda. Sisu on eakohane, toetav ja lihtne mõista ka nooremal lapsel. Klipid on lühikesed ja kergesti jagatavad ka sotsiaalmeedias ning mujal platvormidel.</t>
  </si>
  <si>
    <t>Klipi sisu on üldiselt hästi edasi antud, aga ei kirjelda ühtegi olukorda väga täpselt. Murekoht, mis klipis lapsel tekib, võib jääda veidi liiga abstraktseks. Seda saaks ilmselt parandada süžee läbirääkimisega ja vähese muutmisega. Sisu on küll eakohane, ja toetav, aga miinuseks see, et olulise info edasi andmiseks kasutatakse kõne, aga kuna soovime, et laps saaks klipist aru ka ilma eesti keelt täielikult oskamata või ilma helita, siis ei ole see parim lahendus. Animatsiooni stiil ei ole koheselt lasteabi muudes kanalites kasutatava stiiliga seostatav, seega ei teki kohest brändi seotust klipi ja lasteabi veebi illustratsioonide vahel.</t>
  </si>
  <si>
    <t>Maksumuse väärtuspunktid (maksimum 40 punkti)</t>
  </si>
  <si>
    <r>
      <t xml:space="preserve">60 punkti (Suurepärane): </t>
    </r>
    <r>
      <rPr>
        <sz val="11"/>
        <color rgb="FF000000"/>
        <rFont val="Calibri"/>
        <family val="2"/>
        <scheme val="minor"/>
      </rPr>
      <t xml:space="preserve">Lahendus on erakordselt veenev, professionaalne ja sihtrühma täpselt tabav. Ületab ootusi. Puudused puuduvad. </t>
    </r>
    <r>
      <rPr>
        <b/>
        <sz val="11"/>
        <color rgb="FF000000"/>
        <rFont val="Calibri"/>
        <family val="2"/>
        <scheme val="minor"/>
      </rPr>
      <t>40 punkti (Väga hea):</t>
    </r>
    <r>
      <rPr>
        <sz val="11"/>
        <color rgb="FF000000"/>
        <rFont val="Calibri"/>
        <family val="2"/>
        <scheme val="minor"/>
      </rPr>
      <t xml:space="preserve"> Tugev ja korralik lahendus. Kõik nõuded on täidetud. Esineb väheolulisi vigu, mida on lihtne parandada. </t>
    </r>
    <r>
      <rPr>
        <b/>
        <sz val="11"/>
        <color rgb="FF000000"/>
        <rFont val="Calibri"/>
        <family val="2"/>
        <scheme val="minor"/>
      </rPr>
      <t xml:space="preserve">20 punkti (Hea / Rahuldav): </t>
    </r>
    <r>
      <rPr>
        <sz val="11"/>
        <color rgb="FF000000"/>
        <rFont val="Calibri"/>
        <family val="2"/>
        <scheme val="minor"/>
      </rPr>
      <t>Lahendus on keskpärane. Vastab nõuetele, kuid ei eristu loovusega või on kohati ebakindel (nt visuaal pisut vanamoeline või tekst liiga kantseliitlik). Vajab arendustöö käigus olulist sekkumist.</t>
    </r>
    <r>
      <rPr>
        <b/>
        <sz val="11"/>
        <color rgb="FF000000"/>
        <rFont val="Calibri"/>
        <family val="2"/>
        <scheme val="minor"/>
      </rPr>
      <t xml:space="preserve"> 10 punkti (Nõrk): </t>
    </r>
    <r>
      <rPr>
        <sz val="11"/>
        <color rgb="FF000000"/>
        <rFont val="Calibri"/>
        <family val="2"/>
        <scheme val="minor"/>
      </rPr>
      <t>Lahenduses on olulisi puudusi. Arusaam sihtrühmast on puudulik. Riskid on maandamata.</t>
    </r>
  </si>
  <si>
    <t xml:space="preserve">Meeldis see, et on lahe värviline laps ja voiceover. Kontseptsioon meeldis ka: segapusa, mis tõmbib lapse ümer koomale, siis aga eemaldub. Seda saab dramatiseerida hästi. Pmst saaks sinna sasipusasse ka ikoone sisse punuda? Ma kipun arvama, et nende pakutud multikas on lastele atraktiivsem. </t>
  </si>
  <si>
    <t>Age oma tugevus on see, see on rohkem lasteabi nägu, minu jaoks äratuntavalt. Meeldisid need mure-ikoonid, nt murtud süda. Kõige mõjusam oli see viimane, laps voodis, pilv pea kohal. Ainult mulle ei meeldinud see, et polnud voiceoverit, vaid neutraalne muusika – st et kui telekas toas mängib, aga laps ei vaata parasjagu telekat, siis ei jõua info klipist temani.</t>
  </si>
  <si>
    <t>HANGE: lasteabi animatsiooni loomine</t>
  </si>
  <si>
    <t>Loovlahenduse kontseptsioon ja näidised 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</si>
</sst>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charset val="186"/>
      <scheme val="minor"/>
    </font>
    <font>
      <b/>
      <sz val="11"/>
      <color theme="1"/>
      <name val="Calibri"/>
      <family val="2"/>
      <scheme val="minor"/>
    </font>
    <font>
      <i/>
      <sz val="11"/>
      <color theme="1"/>
      <name val="Calibri"/>
      <family val="2"/>
      <scheme val="minor"/>
    </font>
    <font>
      <b/>
      <sz val="11"/>
      <name val="Calibri"/>
      <family val="2"/>
      <scheme val="minor"/>
    </font>
    <font>
      <sz val="11"/>
      <color theme="1"/>
      <name val="Calibri"/>
      <family val="2"/>
      <scheme val="minor"/>
    </font>
    <font>
      <b/>
      <sz val="11"/>
      <color theme="9"/>
      <name val="Calibri"/>
      <family val="2"/>
      <scheme val="minor"/>
    </font>
    <font>
      <b/>
      <sz val="11"/>
      <color rgb="FF000000"/>
      <name val="Calibri"/>
      <family val="2"/>
      <scheme val="minor"/>
    </font>
    <font>
      <sz val="11"/>
      <color rgb="FF000000"/>
      <name val="Calibri"/>
      <family val="2"/>
      <scheme val="minor"/>
    </font>
  </fonts>
  <fills count="8">
    <fill>
      <patternFill patternType="none"/>
    </fill>
    <fill>
      <patternFill patternType="gray125"/>
    </fill>
    <fill>
      <patternFill patternType="solid">
        <fgColor theme="0" tint="-0.14999847407452621"/>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0"/>
        <bgColor indexed="64"/>
      </patternFill>
    </fill>
    <fill>
      <patternFill patternType="solid">
        <fgColor theme="6" tint="0.59999389629810485"/>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style="thin">
        <color indexed="64"/>
      </right>
      <top/>
      <bottom/>
      <diagonal/>
    </border>
    <border>
      <left/>
      <right/>
      <top style="thin">
        <color indexed="64"/>
      </top>
      <bottom style="thin">
        <color indexed="64"/>
      </bottom>
      <diagonal/>
    </border>
  </borders>
  <cellStyleXfs count="1">
    <xf numFmtId="0" fontId="0" fillId="0" borderId="0"/>
  </cellStyleXfs>
  <cellXfs count="60">
    <xf numFmtId="0" fontId="0" fillId="0" borderId="0" xfId="0"/>
    <xf numFmtId="0" fontId="1" fillId="0" borderId="1" xfId="0" applyFont="1" applyBorder="1" applyAlignment="1">
      <alignment horizontal="center" vertical="center" wrapText="1"/>
    </xf>
    <xf numFmtId="0" fontId="4" fillId="3"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0" borderId="0" xfId="0" applyFont="1" applyAlignment="1">
      <alignment horizontal="center" vertical="center" wrapText="1"/>
    </xf>
    <xf numFmtId="0" fontId="0" fillId="0" borderId="0" xfId="0" applyAlignment="1">
      <alignment horizontal="center" vertical="center" wrapText="1"/>
    </xf>
    <xf numFmtId="2" fontId="0" fillId="0" borderId="0" xfId="0" applyNumberFormat="1" applyAlignment="1">
      <alignment horizontal="center" vertical="center" wrapText="1"/>
    </xf>
    <xf numFmtId="0" fontId="1" fillId="0" borderId="4" xfId="0" applyFont="1" applyBorder="1" applyAlignment="1">
      <alignment horizontal="center" vertical="center" wrapText="1"/>
    </xf>
    <xf numFmtId="0" fontId="1" fillId="2" borderId="4" xfId="0" applyFont="1" applyFill="1" applyBorder="1" applyAlignment="1">
      <alignment horizontal="center" vertical="center" wrapText="1"/>
    </xf>
    <xf numFmtId="0" fontId="4" fillId="0" borderId="0" xfId="0" applyFont="1"/>
    <xf numFmtId="0" fontId="4" fillId="2" borderId="1" xfId="0" applyFont="1" applyFill="1" applyBorder="1" applyAlignment="1">
      <alignment horizontal="center" vertical="center" wrapText="1"/>
    </xf>
    <xf numFmtId="0" fontId="4" fillId="5" borderId="1"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1" fillId="5" borderId="1" xfId="0" applyFont="1" applyFill="1" applyBorder="1" applyAlignment="1">
      <alignment horizontal="center" vertical="center" wrapText="1"/>
    </xf>
    <xf numFmtId="0" fontId="4" fillId="3" borderId="1" xfId="0" applyFont="1" applyFill="1" applyBorder="1" applyAlignment="1">
      <alignment vertical="center" wrapText="1"/>
    </xf>
    <xf numFmtId="0" fontId="1" fillId="3" borderId="1" xfId="0" applyFont="1" applyFill="1" applyBorder="1" applyAlignment="1">
      <alignment vertical="center" wrapText="1"/>
    </xf>
    <xf numFmtId="0" fontId="4" fillId="5" borderId="1" xfId="0" applyFont="1" applyFill="1" applyBorder="1" applyAlignment="1">
      <alignment vertical="center" wrapText="1"/>
    </xf>
    <xf numFmtId="0" fontId="1" fillId="6" borderId="3" xfId="0" applyFont="1" applyFill="1" applyBorder="1" applyAlignment="1">
      <alignment vertical="center" wrapText="1"/>
    </xf>
    <xf numFmtId="0" fontId="1" fillId="0" borderId="3" xfId="0" applyFont="1" applyBorder="1" applyAlignment="1">
      <alignment horizontal="left" vertical="center" wrapText="1"/>
    </xf>
    <xf numFmtId="0" fontId="1" fillId="7" borderId="3" xfId="0" applyFont="1" applyFill="1" applyBorder="1" applyAlignment="1">
      <alignment horizontal="center" vertical="center" wrapText="1"/>
    </xf>
    <xf numFmtId="0" fontId="1" fillId="6" borderId="7" xfId="0" applyFont="1" applyFill="1" applyBorder="1" applyAlignment="1">
      <alignment horizontal="center" vertical="center" wrapText="1"/>
    </xf>
    <xf numFmtId="0" fontId="1" fillId="6" borderId="8" xfId="0" applyFont="1" applyFill="1" applyBorder="1" applyAlignment="1">
      <alignment horizontal="center" vertical="center" wrapText="1"/>
    </xf>
    <xf numFmtId="0" fontId="1" fillId="3" borderId="2" xfId="0" applyFont="1" applyFill="1" applyBorder="1" applyAlignment="1">
      <alignment horizontal="center" vertical="center" wrapText="1"/>
    </xf>
    <xf numFmtId="0" fontId="1" fillId="3" borderId="3" xfId="0" applyFont="1" applyFill="1" applyBorder="1" applyAlignment="1">
      <alignment horizontal="center" vertical="center" wrapText="1"/>
    </xf>
    <xf numFmtId="0" fontId="4" fillId="3" borderId="2" xfId="0" applyFont="1" applyFill="1" applyBorder="1" applyAlignment="1">
      <alignment horizontal="left" vertical="center" wrapText="1"/>
    </xf>
    <xf numFmtId="0" fontId="4" fillId="3" borderId="3" xfId="0" applyFont="1" applyFill="1" applyBorder="1" applyAlignment="1">
      <alignment horizontal="left" vertical="center" wrapText="1"/>
    </xf>
    <xf numFmtId="0" fontId="1" fillId="5" borderId="2" xfId="0" applyFont="1" applyFill="1" applyBorder="1" applyAlignment="1">
      <alignment horizontal="center" vertical="center" wrapText="1"/>
    </xf>
    <xf numFmtId="0" fontId="1" fillId="5" borderId="3" xfId="0" applyFont="1" applyFill="1" applyBorder="1" applyAlignment="1">
      <alignment horizontal="center" vertical="center" wrapText="1"/>
    </xf>
    <xf numFmtId="0" fontId="4" fillId="5" borderId="2" xfId="0" applyFont="1" applyFill="1" applyBorder="1" applyAlignment="1">
      <alignment horizontal="left" vertical="center" wrapText="1"/>
    </xf>
    <xf numFmtId="0" fontId="4" fillId="5" borderId="3" xfId="0" applyFont="1" applyFill="1" applyBorder="1" applyAlignment="1">
      <alignment horizontal="left" vertical="center" wrapText="1"/>
    </xf>
    <xf numFmtId="3" fontId="4" fillId="3" borderId="4" xfId="0" applyNumberFormat="1" applyFont="1" applyFill="1" applyBorder="1" applyAlignment="1">
      <alignment horizontal="center" vertical="center" wrapText="1"/>
    </xf>
    <xf numFmtId="3" fontId="4" fillId="3" borderId="9" xfId="0" applyNumberFormat="1" applyFont="1" applyFill="1" applyBorder="1" applyAlignment="1">
      <alignment horizontal="center" vertical="center" wrapText="1"/>
    </xf>
    <xf numFmtId="3" fontId="4" fillId="3" borderId="5" xfId="0" applyNumberFormat="1" applyFont="1" applyFill="1" applyBorder="1" applyAlignment="1">
      <alignment horizontal="center" vertical="center" wrapText="1"/>
    </xf>
    <xf numFmtId="3" fontId="4" fillId="5" borderId="4" xfId="0" applyNumberFormat="1" applyFont="1" applyFill="1" applyBorder="1" applyAlignment="1">
      <alignment horizontal="center" vertical="center" wrapText="1"/>
    </xf>
    <xf numFmtId="3" fontId="4" fillId="5" borderId="5" xfId="0" applyNumberFormat="1" applyFont="1" applyFill="1" applyBorder="1" applyAlignment="1">
      <alignment horizontal="center" vertical="center" wrapText="1"/>
    </xf>
    <xf numFmtId="0" fontId="1" fillId="0" borderId="0" xfId="0" applyFont="1" applyAlignment="1">
      <alignment horizontal="center"/>
    </xf>
    <xf numFmtId="0" fontId="4" fillId="0" borderId="0" xfId="0" applyFont="1" applyAlignment="1">
      <alignment horizontal="center"/>
    </xf>
    <xf numFmtId="0" fontId="1" fillId="2" borderId="2"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5" borderId="1"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5" borderId="1" xfId="0" applyFont="1" applyFill="1" applyBorder="1" applyAlignment="1">
      <alignment horizontal="center" vertical="center" wrapText="1"/>
    </xf>
    <xf numFmtId="0" fontId="4" fillId="3" borderId="1" xfId="0" applyFont="1" applyFill="1" applyBorder="1" applyAlignment="1">
      <alignment horizontal="left" vertical="center" wrapText="1"/>
    </xf>
    <xf numFmtId="0" fontId="3" fillId="4" borderId="1" xfId="0" applyFont="1" applyFill="1" applyBorder="1" applyAlignment="1">
      <alignment horizontal="center" vertical="center" wrapText="1"/>
    </xf>
    <xf numFmtId="0" fontId="5" fillId="4" borderId="1" xfId="0" applyFont="1" applyFill="1" applyBorder="1" applyAlignment="1">
      <alignment horizontal="center" vertical="center" wrapText="1"/>
    </xf>
    <xf numFmtId="1" fontId="1" fillId="3" borderId="4" xfId="0" applyNumberFormat="1" applyFont="1" applyFill="1" applyBorder="1" applyAlignment="1">
      <alignment horizontal="center" vertical="center" wrapText="1"/>
    </xf>
    <xf numFmtId="1" fontId="1" fillId="3" borderId="9" xfId="0" applyNumberFormat="1" applyFont="1" applyFill="1" applyBorder="1" applyAlignment="1">
      <alignment horizontal="center" vertical="center" wrapText="1"/>
    </xf>
    <xf numFmtId="1" fontId="1" fillId="3" borderId="5" xfId="0" applyNumberFormat="1" applyFont="1" applyFill="1" applyBorder="1" applyAlignment="1">
      <alignment horizontal="center" vertical="center" wrapText="1"/>
    </xf>
    <xf numFmtId="1" fontId="3" fillId="4" borderId="4" xfId="0" applyNumberFormat="1" applyFont="1" applyFill="1" applyBorder="1" applyAlignment="1">
      <alignment horizontal="center" vertical="center" wrapText="1"/>
    </xf>
    <xf numFmtId="1" fontId="3" fillId="4" borderId="9" xfId="0" applyNumberFormat="1" applyFont="1" applyFill="1" applyBorder="1" applyAlignment="1">
      <alignment horizontal="center" vertical="center" wrapText="1"/>
    </xf>
    <xf numFmtId="1" fontId="3" fillId="4" borderId="5" xfId="0" applyNumberFormat="1" applyFont="1" applyFill="1" applyBorder="1" applyAlignment="1">
      <alignment horizontal="center" vertical="center" wrapText="1"/>
    </xf>
    <xf numFmtId="1" fontId="1" fillId="5" borderId="1" xfId="0" applyNumberFormat="1" applyFont="1" applyFill="1" applyBorder="1" applyAlignment="1">
      <alignment horizontal="center" vertical="center" wrapText="1"/>
    </xf>
    <xf numFmtId="0" fontId="6" fillId="0" borderId="2" xfId="0" applyFont="1" applyBorder="1" applyAlignment="1">
      <alignment horizontal="center" vertical="center" wrapText="1"/>
    </xf>
    <xf numFmtId="0" fontId="6" fillId="0" borderId="6" xfId="0" applyFont="1" applyBorder="1" applyAlignment="1">
      <alignment horizontal="center" vertical="center" wrapText="1"/>
    </xf>
    <xf numFmtId="1" fontId="1" fillId="5" borderId="4" xfId="0" applyNumberFormat="1" applyFont="1" applyFill="1" applyBorder="1" applyAlignment="1">
      <alignment horizontal="center" vertical="center" wrapText="1"/>
    </xf>
    <xf numFmtId="1" fontId="1" fillId="5" borderId="5" xfId="0" applyNumberFormat="1" applyFont="1" applyFill="1" applyBorder="1" applyAlignment="1">
      <alignment horizontal="center" vertical="center" wrapText="1"/>
    </xf>
  </cellXfs>
  <cellStyles count="1">
    <cellStyle name="Normaallaa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i kujundu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45EC8D-5124-4F21-A057-549DA6EFA327}">
  <dimension ref="A1:K16"/>
  <sheetViews>
    <sheetView tabSelected="1" topLeftCell="A10" zoomScale="80" zoomScaleNormal="80" workbookViewId="0">
      <selection activeCell="A2" sqref="A2:A4"/>
    </sheetView>
  </sheetViews>
  <sheetFormatPr defaultRowHeight="14.5" x14ac:dyDescent="0.35"/>
  <cols>
    <col min="1" max="1" width="24.453125" customWidth="1"/>
    <col min="2" max="2" width="55.36328125" customWidth="1"/>
    <col min="3" max="3" width="10.1796875" customWidth="1"/>
    <col min="4" max="4" width="8" customWidth="1"/>
    <col min="5" max="5" width="43.08984375" customWidth="1"/>
    <col min="6" max="6" width="10.6328125" customWidth="1"/>
    <col min="7" max="7" width="53.453125" customWidth="1"/>
  </cols>
  <sheetData>
    <row r="1" spans="1:11" x14ac:dyDescent="0.35">
      <c r="A1" s="36" t="s">
        <v>24</v>
      </c>
      <c r="B1" s="37"/>
      <c r="C1" s="37"/>
      <c r="D1" s="37"/>
      <c r="E1" s="37"/>
      <c r="F1" s="37"/>
      <c r="G1" s="37"/>
      <c r="H1" s="37"/>
      <c r="I1" s="37"/>
      <c r="J1" s="37"/>
      <c r="K1" s="37"/>
    </row>
    <row r="2" spans="1:11" ht="14.5" customHeight="1" x14ac:dyDescent="0.35">
      <c r="A2" s="38" t="s">
        <v>25</v>
      </c>
      <c r="B2" s="38" t="s">
        <v>1</v>
      </c>
      <c r="C2" s="41" t="s">
        <v>0</v>
      </c>
      <c r="D2" s="41"/>
      <c r="E2" s="41"/>
      <c r="F2" s="41"/>
      <c r="G2" s="41"/>
      <c r="H2" s="9"/>
      <c r="I2" s="9"/>
      <c r="J2" s="9"/>
      <c r="K2" s="9"/>
    </row>
    <row r="3" spans="1:11" ht="14.5" customHeight="1" x14ac:dyDescent="0.35">
      <c r="A3" s="39"/>
      <c r="B3" s="39"/>
      <c r="C3" s="43" t="s">
        <v>10</v>
      </c>
      <c r="D3" s="43"/>
      <c r="E3" s="44"/>
      <c r="F3" s="42" t="s">
        <v>11</v>
      </c>
      <c r="G3" s="45"/>
      <c r="H3" s="9"/>
      <c r="I3" s="9"/>
      <c r="J3" s="9"/>
      <c r="K3" s="9"/>
    </row>
    <row r="4" spans="1:11" ht="29" x14ac:dyDescent="0.35">
      <c r="A4" s="40"/>
      <c r="B4" s="40"/>
      <c r="C4" s="2"/>
      <c r="D4" s="12" t="s">
        <v>2</v>
      </c>
      <c r="E4" s="2" t="s">
        <v>3</v>
      </c>
      <c r="F4" s="11" t="s">
        <v>2</v>
      </c>
      <c r="G4" s="11" t="s">
        <v>3</v>
      </c>
      <c r="H4" s="9"/>
      <c r="I4" s="9"/>
      <c r="J4" s="9"/>
      <c r="K4" s="9"/>
    </row>
    <row r="5" spans="1:11" ht="111" customHeight="1" x14ac:dyDescent="0.35">
      <c r="A5" s="21" t="s">
        <v>14</v>
      </c>
      <c r="B5" s="56" t="s">
        <v>21</v>
      </c>
      <c r="C5" s="16" t="s">
        <v>6</v>
      </c>
      <c r="D5" s="13">
        <v>40</v>
      </c>
      <c r="E5" s="15" t="s">
        <v>17</v>
      </c>
      <c r="F5" s="14">
        <v>40</v>
      </c>
      <c r="G5" s="17" t="s">
        <v>16</v>
      </c>
      <c r="H5" s="9"/>
      <c r="I5" s="9"/>
      <c r="J5" s="9"/>
      <c r="K5" s="9"/>
    </row>
    <row r="6" spans="1:11" ht="130.5" customHeight="1" x14ac:dyDescent="0.35">
      <c r="A6" s="22"/>
      <c r="B6" s="57"/>
      <c r="C6" s="23" t="s">
        <v>7</v>
      </c>
      <c r="D6" s="23">
        <v>40</v>
      </c>
      <c r="E6" s="46" t="s">
        <v>19</v>
      </c>
      <c r="F6" s="42">
        <v>60</v>
      </c>
      <c r="G6" s="29" t="s">
        <v>18</v>
      </c>
      <c r="H6" s="9"/>
      <c r="I6" s="9"/>
      <c r="J6" s="9"/>
      <c r="K6" s="9"/>
    </row>
    <row r="7" spans="1:11" ht="67.5" customHeight="1" x14ac:dyDescent="0.35">
      <c r="A7" s="22"/>
      <c r="B7" s="57"/>
      <c r="C7" s="24"/>
      <c r="D7" s="24"/>
      <c r="E7" s="46"/>
      <c r="F7" s="42"/>
      <c r="G7" s="30"/>
      <c r="H7" s="9"/>
      <c r="I7" s="9"/>
      <c r="J7" s="9"/>
      <c r="K7" s="9"/>
    </row>
    <row r="8" spans="1:11" ht="58" customHeight="1" x14ac:dyDescent="0.35">
      <c r="A8" s="22"/>
      <c r="B8" s="57"/>
      <c r="C8" s="23" t="s">
        <v>8</v>
      </c>
      <c r="D8" s="23">
        <v>60</v>
      </c>
      <c r="E8" s="25" t="s">
        <v>22</v>
      </c>
      <c r="F8" s="27">
        <v>40</v>
      </c>
      <c r="G8" s="29" t="s">
        <v>23</v>
      </c>
      <c r="H8" s="9"/>
      <c r="I8" s="9"/>
      <c r="J8" s="9"/>
      <c r="K8" s="9"/>
    </row>
    <row r="9" spans="1:11" ht="56.5" customHeight="1" x14ac:dyDescent="0.35">
      <c r="A9" s="22"/>
      <c r="B9" s="18"/>
      <c r="C9" s="24"/>
      <c r="D9" s="24"/>
      <c r="E9" s="26"/>
      <c r="F9" s="28"/>
      <c r="G9" s="30"/>
      <c r="H9" s="9"/>
      <c r="I9" s="9"/>
      <c r="J9" s="9"/>
      <c r="K9" s="9"/>
    </row>
    <row r="10" spans="1:11" ht="57.5" customHeight="1" x14ac:dyDescent="0.35">
      <c r="A10" s="20" t="s">
        <v>15</v>
      </c>
      <c r="B10" s="19"/>
      <c r="C10" s="49">
        <f>AVERAGE(D5:D9)</f>
        <v>46.666666666666664</v>
      </c>
      <c r="D10" s="50"/>
      <c r="E10" s="51"/>
      <c r="F10" s="58">
        <f>AVERAGE(F5:F9)</f>
        <v>46.666666666666664</v>
      </c>
      <c r="G10" s="59"/>
      <c r="H10" s="9"/>
      <c r="I10" s="9"/>
      <c r="J10" s="9"/>
      <c r="K10" s="9"/>
    </row>
    <row r="11" spans="1:11" ht="71.5" customHeight="1" x14ac:dyDescent="0.35">
      <c r="A11" s="3" t="s">
        <v>12</v>
      </c>
      <c r="B11" s="10" t="s">
        <v>13</v>
      </c>
      <c r="C11" s="31">
        <v>7360</v>
      </c>
      <c r="D11" s="32"/>
      <c r="E11" s="33"/>
      <c r="F11" s="34">
        <v>6265</v>
      </c>
      <c r="G11" s="35"/>
      <c r="H11" s="9"/>
      <c r="I11" s="9"/>
      <c r="J11" s="9"/>
      <c r="K11" s="9"/>
    </row>
    <row r="12" spans="1:11" ht="43.5" x14ac:dyDescent="0.35">
      <c r="A12" s="1" t="s">
        <v>20</v>
      </c>
      <c r="B12" s="7"/>
      <c r="C12" s="49">
        <f>40-(C11-F11)/C11*40</f>
        <v>34.048913043478258</v>
      </c>
      <c r="D12" s="50"/>
      <c r="E12" s="51"/>
      <c r="F12" s="55">
        <v>40</v>
      </c>
      <c r="G12" s="55"/>
      <c r="H12" s="9"/>
      <c r="I12" s="9"/>
      <c r="J12" s="9"/>
      <c r="K12" s="9"/>
    </row>
    <row r="13" spans="1:11" ht="27.5" customHeight="1" x14ac:dyDescent="0.35">
      <c r="A13" s="3" t="s">
        <v>4</v>
      </c>
      <c r="B13" s="8"/>
      <c r="C13" s="52">
        <f>C12+C10</f>
        <v>80.715579710144922</v>
      </c>
      <c r="D13" s="53"/>
      <c r="E13" s="54"/>
      <c r="F13" s="52">
        <f>F10+F12</f>
        <v>86.666666666666657</v>
      </c>
      <c r="G13" s="54"/>
      <c r="H13" s="9"/>
      <c r="I13" s="9"/>
      <c r="J13" s="9"/>
      <c r="K13" s="9"/>
    </row>
    <row r="14" spans="1:11" ht="21" customHeight="1" x14ac:dyDescent="0.35">
      <c r="A14" s="1" t="s">
        <v>5</v>
      </c>
      <c r="B14" s="1"/>
      <c r="C14" s="47" t="s">
        <v>9</v>
      </c>
      <c r="D14" s="47"/>
      <c r="E14" s="48"/>
      <c r="F14" s="48"/>
      <c r="G14" s="48"/>
      <c r="H14" s="9"/>
      <c r="I14" s="9"/>
      <c r="J14" s="9"/>
      <c r="K14" s="9"/>
    </row>
    <row r="15" spans="1:11" x14ac:dyDescent="0.35">
      <c r="A15" s="4"/>
      <c r="B15" s="4"/>
      <c r="C15" s="4"/>
      <c r="D15" s="4"/>
      <c r="E15" s="5"/>
      <c r="F15" s="4"/>
      <c r="G15" s="5"/>
    </row>
    <row r="16" spans="1:11" x14ac:dyDescent="0.35">
      <c r="A16" s="4"/>
      <c r="B16" s="4"/>
      <c r="C16" s="4"/>
      <c r="D16" s="4"/>
      <c r="E16" s="6"/>
      <c r="F16" s="4"/>
      <c r="G16" s="6"/>
    </row>
  </sheetData>
  <mergeCells count="27">
    <mergeCell ref="C13:E13"/>
    <mergeCell ref="F13:G13"/>
    <mergeCell ref="C14:G14"/>
    <mergeCell ref="C12:E12"/>
    <mergeCell ref="F12:G12"/>
    <mergeCell ref="C11:E11"/>
    <mergeCell ref="F11:G11"/>
    <mergeCell ref="A1:K1"/>
    <mergeCell ref="A2:A4"/>
    <mergeCell ref="B2:B4"/>
    <mergeCell ref="C2:G2"/>
    <mergeCell ref="F6:F7"/>
    <mergeCell ref="G6:G7"/>
    <mergeCell ref="C3:E3"/>
    <mergeCell ref="F3:G3"/>
    <mergeCell ref="C6:C7"/>
    <mergeCell ref="D6:D7"/>
    <mergeCell ref="C8:C9"/>
    <mergeCell ref="E6:E7"/>
    <mergeCell ref="D8:D9"/>
    <mergeCell ref="F8:F9"/>
    <mergeCell ref="G8:G9"/>
    <mergeCell ref="C10:E10"/>
    <mergeCell ref="F10:G10"/>
    <mergeCell ref="A5:A9"/>
    <mergeCell ref="E8:E9"/>
    <mergeCell ref="B5:B8"/>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Töölehed</vt:lpstr>
      </vt:variant>
      <vt:variant>
        <vt:i4>1</vt:i4>
      </vt:variant>
    </vt:vector>
  </HeadingPairs>
  <TitlesOfParts>
    <vt:vector size="1" baseType="lpstr">
      <vt:lpstr>Leht1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Helen Raja</dc:creator>
  <cp:lastModifiedBy>Kristiina Kaldma</cp:lastModifiedBy>
  <dcterms:created xsi:type="dcterms:W3CDTF">2025-12-29T12:24:25Z</dcterms:created>
  <dcterms:modified xsi:type="dcterms:W3CDTF">2026-05-18T12:48:06Z</dcterms:modified>
</cp:coreProperties>
</file>